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ШКАФ УСИЛЕННЫЙ ТМ 1850" sheetId="2" r:id="rId1"/>
  </sheets>
  <definedNames>
    <definedName name="_xlnm.Print_Area" localSheetId="0">'ШКАФ УСИЛЕННЫЙ ТМ 1850'!$A$1:$J$23</definedName>
  </definedNames>
  <calcPr calcId="152511" refMode="R1C1"/>
</workbook>
</file>

<file path=xl/calcChain.xml><?xml version="1.0" encoding="utf-8"?>
<calcChain xmlns="http://schemas.openxmlformats.org/spreadsheetml/2006/main">
  <c r="H12" i="2" l="1"/>
  <c r="I12" i="2"/>
</calcChain>
</file>

<file path=xl/sharedStrings.xml><?xml version="1.0" encoding="utf-8"?>
<sst xmlns="http://schemas.openxmlformats.org/spreadsheetml/2006/main" count="37" uniqueCount="33">
  <si>
    <t>RAL9016</t>
  </si>
  <si>
    <t>RAL 5015</t>
  </si>
  <si>
    <t>RAL7038</t>
  </si>
  <si>
    <t>RAL4006</t>
  </si>
  <si>
    <t>RAL7012</t>
  </si>
  <si>
    <t>RAL3000</t>
  </si>
  <si>
    <t>RAL6018</t>
  </si>
  <si>
    <t>RAL2008</t>
  </si>
  <si>
    <t>RAL 5024</t>
  </si>
  <si>
    <t>RAL1012</t>
  </si>
  <si>
    <r>
      <t xml:space="preserve">Примечание: </t>
    </r>
    <r>
      <rPr>
        <sz val="8"/>
        <rFont val="Arial"/>
        <family val="2"/>
        <charset val="204"/>
      </rPr>
      <t xml:space="preserve"> 
</t>
    </r>
    <r>
      <rPr>
        <i/>
        <sz val="8"/>
        <rFont val="Arial"/>
        <family val="2"/>
        <charset val="204"/>
      </rPr>
      <t xml:space="preserve">Все изделия окрашены порошковой краской светло-серого цвета (RAL 7035). Так же, при заказе от 30 единиц изделий возможна окраска дверей или шкафа в один из ДЕСЯТИ  дополнительных вариантов цвета, указанных в таблице справа.
Шкаф одежной серии ТМ   поставляется в надежной картонной упаковке по 1 шт. в коробке.
По желанию заказчика закрытие дверей может осуществляться с помощью ригельной системы или дополнительно с помощью навесных замков.                                 </t>
    </r>
  </si>
  <si>
    <t>_</t>
  </si>
  <si>
    <t>Замок повышенной секретности</t>
  </si>
  <si>
    <t>Ригельный замок</t>
  </si>
  <si>
    <t>Навесной замок с ключами</t>
  </si>
  <si>
    <t>Петля под навесной замок ЗП 041</t>
  </si>
  <si>
    <t>для шкафов шириной 500мм</t>
  </si>
  <si>
    <t>Подставка НШРЭК-500*</t>
  </si>
  <si>
    <t>ДОПОЛНИТЕЛЬНЫЕ ОПЦИИ К ШКАФАМ ШРК</t>
  </si>
  <si>
    <r>
      <t xml:space="preserve">Шкаф металлический, </t>
    </r>
    <r>
      <rPr>
        <b/>
        <sz val="8"/>
        <color indexed="10"/>
        <rFont val="Arial"/>
        <family val="2"/>
        <charset val="204"/>
      </rPr>
      <t>изготовлен по ГОСТ 56422-2015</t>
    </r>
    <r>
      <rPr>
        <sz val="8"/>
        <rFont val="Arial"/>
        <family val="2"/>
        <charset val="204"/>
      </rPr>
      <t xml:space="preserve">, усиленный (толщина металла корпуса шкафа – 0,8 мм, двери – 1мм), сборный двухсекционный для хранения верхней одежды. В каждой секции - полка для головных уборов, </t>
    </r>
    <r>
      <rPr>
        <b/>
        <sz val="9"/>
        <color indexed="10"/>
        <rFont val="Arial"/>
        <family val="2"/>
        <charset val="204"/>
      </rPr>
      <t>полка для обуви</t>
    </r>
    <r>
      <rPr>
        <sz val="8"/>
        <rFont val="Arial"/>
        <family val="2"/>
        <charset val="204"/>
      </rPr>
      <t xml:space="preserve">, перекладина, два крючка, замок повышенной секретности с прямым язычком. Шкаф окрашен порошковой краской светло-серого цвета RAL 7035. </t>
    </r>
  </si>
  <si>
    <t>ТМ 12-80</t>
  </si>
  <si>
    <t xml:space="preserve">ТМ 12-60
</t>
  </si>
  <si>
    <t>глубина</t>
  </si>
  <si>
    <t>ширина</t>
  </si>
  <si>
    <t>высота</t>
  </si>
  <si>
    <t>Розничная цена с 09.01.2019</t>
  </si>
  <si>
    <t>Особенности комплектации</t>
  </si>
  <si>
    <t>Вес, кг</t>
  </si>
  <si>
    <t>Размеры, мм</t>
  </si>
  <si>
    <t>Модель</t>
  </si>
  <si>
    <t>СБОРНЫЕ МЕТАЛЛИЧЕСКИЕ ШКАФЫ СЕРИИ ТМ</t>
  </si>
  <si>
    <t>www.metall-zavod.ru</t>
  </si>
  <si>
    <t xml:space="preserve">                             ООО "Металл-Завод"
                   111141, г. Москва, 2-ой проезд Перова поля, д.9., тел./факс: (495) 232-09-97, 785-66-03, 789-43-75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</si>
</sst>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b/>
      <u/>
      <sz val="12"/>
      <name val="Arial"/>
      <family val="2"/>
      <charset val="204"/>
    </font>
    <font>
      <b/>
      <sz val="10"/>
      <name val="Arial Cyr"/>
      <family val="2"/>
      <charset val="204"/>
    </font>
    <font>
      <u/>
      <sz val="14"/>
      <color indexed="12"/>
      <name val="Arial Cyr"/>
      <charset val="204"/>
    </font>
    <font>
      <b/>
      <i/>
      <sz val="11"/>
      <name val="Times New Roman"/>
      <family val="1"/>
      <charset val="204"/>
    </font>
    <font>
      <b/>
      <i/>
      <sz val="16"/>
      <color indexed="62"/>
      <name val="Bookman Old Style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DA0E5"/>
        <bgColor indexed="64"/>
      </patternFill>
    </fill>
    <fill>
      <patternFill patternType="solid">
        <fgColor rgb="FFEFEA08"/>
        <bgColor indexed="64"/>
      </patternFill>
    </fill>
    <fill>
      <patternFill patternType="solid">
        <fgColor rgb="FFCCC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/>
  </cellStyleXfs>
  <cellXfs count="92">
    <xf numFmtId="0" fontId="0" fillId="0" borderId="0" xfId="0"/>
    <xf numFmtId="0" fontId="2" fillId="0" borderId="0" xfId="1" applyFont="1"/>
    <xf numFmtId="3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indent="1"/>
    </xf>
    <xf numFmtId="0" fontId="4" fillId="0" borderId="1" xfId="1" applyFont="1" applyBorder="1"/>
    <xf numFmtId="0" fontId="5" fillId="0" borderId="2" xfId="1" applyFont="1" applyBorder="1"/>
    <xf numFmtId="0" fontId="4" fillId="2" borderId="2" xfId="1" applyFont="1" applyFill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3" borderId="7" xfId="1" applyFont="1" applyFill="1" applyBorder="1"/>
    <xf numFmtId="0" fontId="5" fillId="0" borderId="8" xfId="1" applyFont="1" applyBorder="1"/>
    <xf numFmtId="0" fontId="4" fillId="4" borderId="8" xfId="1" applyFont="1" applyFill="1" applyBorder="1"/>
    <xf numFmtId="0" fontId="5" fillId="0" borderId="9" xfId="1" applyFont="1" applyBorder="1"/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4" fillId="5" borderId="7" xfId="1" applyFont="1" applyFill="1" applyBorder="1"/>
    <xf numFmtId="0" fontId="4" fillId="6" borderId="8" xfId="1" applyFont="1" applyFill="1" applyBorder="1"/>
    <xf numFmtId="0" fontId="4" fillId="7" borderId="7" xfId="1" applyFont="1" applyFill="1" applyBorder="1"/>
    <xf numFmtId="0" fontId="5" fillId="0" borderId="8" xfId="1" applyFont="1" applyBorder="1" applyAlignment="1">
      <alignment horizontal="left"/>
    </xf>
    <xf numFmtId="0" fontId="4" fillId="8" borderId="8" xfId="1" applyFont="1" applyFill="1" applyBorder="1"/>
    <xf numFmtId="0" fontId="5" fillId="0" borderId="12" xfId="1" applyFont="1" applyBorder="1"/>
    <xf numFmtId="0" fontId="4" fillId="9" borderId="13" xfId="1" applyFont="1" applyFill="1" applyBorder="1"/>
    <xf numFmtId="0" fontId="5" fillId="0" borderId="14" xfId="1" applyFont="1" applyBorder="1"/>
    <xf numFmtId="0" fontId="4" fillId="10" borderId="14" xfId="1" applyFont="1" applyFill="1" applyBorder="1"/>
    <xf numFmtId="0" fontId="5" fillId="0" borderId="15" xfId="1" applyFont="1" applyBorder="1"/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1" fontId="3" fillId="7" borderId="19" xfId="1" applyNumberFormat="1" applyFont="1" applyFill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19" xfId="1" applyNumberFormat="1" applyFont="1" applyFill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 wrapText="1" indent="1"/>
    </xf>
    <xf numFmtId="0" fontId="9" fillId="0" borderId="20" xfId="2" applyBorder="1" applyAlignment="1">
      <alignment vertical="center" wrapText="1"/>
    </xf>
    <xf numFmtId="0" fontId="9" fillId="0" borderId="21" xfId="2" applyBorder="1" applyAlignment="1">
      <alignment vertical="center" wrapText="1"/>
    </xf>
    <xf numFmtId="0" fontId="9" fillId="0" borderId="22" xfId="2" applyBorder="1" applyAlignment="1">
      <alignment vertical="center" wrapText="1"/>
    </xf>
    <xf numFmtId="1" fontId="3" fillId="7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 indent="1"/>
    </xf>
    <xf numFmtId="0" fontId="7" fillId="0" borderId="8" xfId="1" applyFont="1" applyBorder="1" applyAlignment="1">
      <alignment horizontal="left" vertical="center" wrapText="1" indent="1"/>
    </xf>
    <xf numFmtId="0" fontId="9" fillId="0" borderId="8" xfId="2" applyBorder="1" applyAlignment="1">
      <alignment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 wrapText="1" indent="1"/>
    </xf>
    <xf numFmtId="164" fontId="3" fillId="11" borderId="8" xfId="1" applyNumberFormat="1" applyFont="1" applyFill="1" applyBorder="1" applyAlignment="1">
      <alignment horizontal="center" vertical="center"/>
    </xf>
    <xf numFmtId="1" fontId="11" fillId="11" borderId="8" xfId="1" applyNumberFormat="1" applyFont="1" applyFill="1" applyBorder="1" applyAlignment="1">
      <alignment horizontal="center" vertical="center"/>
    </xf>
    <xf numFmtId="0" fontId="12" fillId="11" borderId="23" xfId="1" applyFont="1" applyFill="1" applyBorder="1" applyAlignment="1">
      <alignment horizontal="center" vertical="center" wrapText="1"/>
    </xf>
    <xf numFmtId="0" fontId="12" fillId="11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9" fillId="0" borderId="19" xfId="2" applyFill="1" applyBorder="1" applyAlignment="1">
      <alignment horizontal="left" vertical="center" wrapText="1" indent="1"/>
    </xf>
    <xf numFmtId="0" fontId="7" fillId="0" borderId="8" xfId="1" applyFont="1" applyFill="1" applyBorder="1" applyAlignment="1">
      <alignment horizontal="center" vertical="center" wrapText="1"/>
    </xf>
    <xf numFmtId="0" fontId="9" fillId="0" borderId="8" xfId="2" applyFill="1" applyBorder="1" applyAlignment="1">
      <alignment horizontal="left" vertical="center" wrapText="1" indent="1"/>
    </xf>
    <xf numFmtId="0" fontId="15" fillId="0" borderId="0" xfId="1" applyFont="1"/>
    <xf numFmtId="0" fontId="15" fillId="11" borderId="0" xfId="1" applyFont="1" applyFill="1"/>
    <xf numFmtId="0" fontId="15" fillId="11" borderId="26" xfId="1" applyFont="1" applyFill="1" applyBorder="1"/>
    <xf numFmtId="0" fontId="1" fillId="11" borderId="27" xfId="1" applyFill="1" applyBorder="1" applyAlignment="1">
      <alignment horizontal="center" vertical="center" wrapText="1"/>
    </xf>
    <xf numFmtId="0" fontId="1" fillId="11" borderId="28" xfId="1" applyFill="1" applyBorder="1" applyAlignment="1">
      <alignment horizontal="center" vertical="center" wrapText="1"/>
    </xf>
    <xf numFmtId="0" fontId="12" fillId="11" borderId="29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textRotation="90" wrapText="1"/>
    </xf>
    <xf numFmtId="0" fontId="12" fillId="0" borderId="31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" fillId="0" borderId="0" xfId="1"/>
    <xf numFmtId="0" fontId="17" fillId="0" borderId="0" xfId="1" applyFont="1" applyBorder="1" applyAlignment="1">
      <alignment horizontal="center" vertical="center"/>
    </xf>
    <xf numFmtId="0" fontId="18" fillId="11" borderId="4" xfId="1" applyFont="1" applyFill="1" applyBorder="1" applyAlignment="1">
      <alignment horizontal="center"/>
    </xf>
    <xf numFmtId="0" fontId="18" fillId="11" borderId="5" xfId="1" applyFont="1" applyFill="1" applyBorder="1" applyAlignment="1">
      <alignment horizontal="center"/>
    </xf>
    <xf numFmtId="0" fontId="18" fillId="11" borderId="6" xfId="1" applyFont="1" applyFill="1" applyBorder="1" applyAlignment="1">
      <alignment horizontal="center"/>
    </xf>
    <xf numFmtId="0" fontId="1" fillId="0" borderId="34" xfId="1" applyFill="1" applyBorder="1" applyAlignment="1">
      <alignment vertical="center" wrapText="1"/>
    </xf>
    <xf numFmtId="3" fontId="19" fillId="0" borderId="0" xfId="1" applyNumberFormat="1" applyFont="1" applyAlignment="1">
      <alignment horizontal="center" vertical="center"/>
    </xf>
    <xf numFmtId="0" fontId="20" fillId="0" borderId="0" xfId="2" applyFont="1" applyAlignment="1" applyProtection="1">
      <alignment horizontal="center" vertical="center"/>
    </xf>
    <xf numFmtId="0" fontId="1" fillId="0" borderId="35" xfId="1" applyFill="1" applyBorder="1" applyAlignment="1">
      <alignment vertical="center" wrapText="1"/>
    </xf>
    <xf numFmtId="0" fontId="21" fillId="0" borderId="0" xfId="1" applyFont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0</xdr:col>
      <xdr:colOff>800100</xdr:colOff>
      <xdr:row>0</xdr:row>
      <xdr:rowOff>1028700</xdr:rowOff>
    </xdr:to>
    <xdr:pic>
      <xdr:nvPicPr>
        <xdr:cNvPr id="2" name="Picture 4" descr="логотип МЗ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6000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metall-zavod.ru/ProductDetails_sh.aspx?ProductID=2265&amp;CategoryID=13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etall-zavod.ru/ProductDetails_sh.aspx?ProductID=2262&amp;CategoryID=131" TargetMode="External"/><Relationship Id="rId1" Type="http://schemas.openxmlformats.org/officeDocument/2006/relationships/hyperlink" Target="http://www.metall-zavod.ru/" TargetMode="External"/><Relationship Id="rId6" Type="http://schemas.openxmlformats.org/officeDocument/2006/relationships/hyperlink" Target="http://metall-zavod.ru/catalog/furnitura_dlya_odezhnykh_shkafov_metall_zavod/zamok_povyshennoy_sekretnosti_metall_zavod/" TargetMode="External"/><Relationship Id="rId5" Type="http://schemas.openxmlformats.org/officeDocument/2006/relationships/hyperlink" Target="http://www.metall-zavod.ru/catalog/furnitura_dlya_odezhnykh_shkafov_metall_zavod/zamok_navesnoy_metall_zavod/" TargetMode="External"/><Relationship Id="rId4" Type="http://schemas.openxmlformats.org/officeDocument/2006/relationships/hyperlink" Target="http://www.metall-zavod.ru/catalog/furnitura_dlya_odezhnykh_shkafov_metall_zavod/petlya_pod_navesnoy_zamok_zp_041_metall_zav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N7" sqref="N7"/>
    </sheetView>
  </sheetViews>
  <sheetFormatPr defaultRowHeight="12.75" x14ac:dyDescent="0.2"/>
  <cols>
    <col min="1" max="1" width="20.28515625" style="3" customWidth="1"/>
    <col min="2" max="2" width="5" style="1" customWidth="1"/>
    <col min="3" max="3" width="5.85546875" style="1" customWidth="1"/>
    <col min="4" max="4" width="6.42578125" style="1" customWidth="1"/>
    <col min="5" max="5" width="14.42578125" style="1" customWidth="1"/>
    <col min="6" max="6" width="52.7109375" style="1" customWidth="1"/>
    <col min="7" max="7" width="10.42578125" style="2" customWidth="1"/>
    <col min="8" max="8" width="10.140625" style="1" customWidth="1"/>
    <col min="9" max="9" width="14.85546875" style="1" customWidth="1"/>
    <col min="10" max="10" width="10.140625" style="1" customWidth="1"/>
    <col min="11" max="16384" width="9.140625" style="1"/>
  </cols>
  <sheetData>
    <row r="1" spans="1:10" s="80" customFormat="1" ht="85.5" customHeight="1" thickBot="1" x14ac:dyDescent="0.25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80" customFormat="1" ht="12.75" customHeight="1" x14ac:dyDescent="0.2">
      <c r="A2" s="90" t="s">
        <v>31</v>
      </c>
      <c r="B2" s="89"/>
      <c r="C2" s="89"/>
      <c r="D2" s="89"/>
      <c r="E2" s="89"/>
      <c r="F2" s="89"/>
      <c r="G2" s="89"/>
      <c r="I2" s="88"/>
    </row>
    <row r="3" spans="1:10" s="80" customFormat="1" ht="10.5" customHeight="1" x14ac:dyDescent="0.2">
      <c r="A3" s="87"/>
      <c r="B3" s="87"/>
      <c r="C3" s="87"/>
      <c r="D3" s="87"/>
      <c r="E3" s="87"/>
      <c r="F3" s="87"/>
      <c r="G3" s="86"/>
      <c r="I3" s="85"/>
      <c r="J3" s="1"/>
    </row>
    <row r="4" spans="1:10" s="80" customFormat="1" ht="16.5" customHeight="1" thickBot="1" x14ac:dyDescent="0.3">
      <c r="A4" s="84" t="s">
        <v>30</v>
      </c>
      <c r="B4" s="83"/>
      <c r="C4" s="83"/>
      <c r="D4" s="83"/>
      <c r="E4" s="83"/>
      <c r="F4" s="83"/>
      <c r="G4" s="83"/>
      <c r="H4" s="83"/>
      <c r="I4" s="83"/>
      <c r="J4" s="82"/>
    </row>
    <row r="5" spans="1:10" s="80" customFormat="1" ht="14.25" customHeight="1" thickBot="1" x14ac:dyDescent="0.25">
      <c r="A5" s="81"/>
      <c r="B5" s="81"/>
      <c r="C5" s="81"/>
      <c r="D5" s="81"/>
      <c r="E5" s="81"/>
      <c r="F5" s="81"/>
      <c r="G5" s="81"/>
    </row>
    <row r="6" spans="1:10" s="61" customFormat="1" ht="17.25" customHeight="1" x14ac:dyDescent="0.2">
      <c r="A6" s="79" t="s">
        <v>29</v>
      </c>
      <c r="B6" s="78" t="s">
        <v>28</v>
      </c>
      <c r="C6" s="78"/>
      <c r="D6" s="78"/>
      <c r="E6" s="77" t="s">
        <v>27</v>
      </c>
      <c r="F6" s="76" t="s">
        <v>26</v>
      </c>
      <c r="G6" s="75"/>
      <c r="H6" s="75"/>
      <c r="I6" s="74"/>
      <c r="J6" s="67" t="s">
        <v>25</v>
      </c>
    </row>
    <row r="7" spans="1:10" s="61" customFormat="1" ht="53.25" customHeight="1" thickBot="1" x14ac:dyDescent="0.25">
      <c r="A7" s="73"/>
      <c r="B7" s="72" t="s">
        <v>24</v>
      </c>
      <c r="C7" s="72" t="s">
        <v>23</v>
      </c>
      <c r="D7" s="72" t="s">
        <v>22</v>
      </c>
      <c r="E7" s="71"/>
      <c r="F7" s="70"/>
      <c r="G7" s="69"/>
      <c r="H7" s="69"/>
      <c r="I7" s="68"/>
      <c r="J7" s="67"/>
    </row>
    <row r="8" spans="1:10" s="61" customFormat="1" ht="18" customHeight="1" x14ac:dyDescent="0.2">
      <c r="A8" s="66"/>
      <c r="B8" s="65"/>
      <c r="C8" s="65"/>
      <c r="D8" s="65"/>
      <c r="E8" s="65"/>
      <c r="F8" s="65"/>
      <c r="G8" s="64"/>
      <c r="H8" s="63"/>
      <c r="I8" s="62"/>
      <c r="J8" s="49"/>
    </row>
    <row r="9" spans="1:10" ht="79.5" customHeight="1" x14ac:dyDescent="0.2">
      <c r="A9" s="60" t="s">
        <v>21</v>
      </c>
      <c r="B9" s="57">
        <v>1830</v>
      </c>
      <c r="C9" s="56">
        <v>600</v>
      </c>
      <c r="D9" s="56">
        <v>500</v>
      </c>
      <c r="E9" s="59">
        <v>48</v>
      </c>
      <c r="F9" s="55" t="s">
        <v>19</v>
      </c>
      <c r="G9" s="54"/>
      <c r="H9" s="54"/>
      <c r="I9" s="53"/>
      <c r="J9" s="40">
        <v>8466</v>
      </c>
    </row>
    <row r="10" spans="1:10" ht="79.5" customHeight="1" x14ac:dyDescent="0.2">
      <c r="A10" s="58" t="s">
        <v>20</v>
      </c>
      <c r="B10" s="57">
        <v>1830</v>
      </c>
      <c r="C10" s="56">
        <v>800</v>
      </c>
      <c r="D10" s="56">
        <v>500</v>
      </c>
      <c r="E10" s="56">
        <v>55</v>
      </c>
      <c r="F10" s="55" t="s">
        <v>19</v>
      </c>
      <c r="G10" s="54"/>
      <c r="H10" s="54"/>
      <c r="I10" s="53"/>
      <c r="J10" s="40">
        <v>10455</v>
      </c>
    </row>
    <row r="11" spans="1:10" ht="20.100000000000001" customHeight="1" x14ac:dyDescent="0.2">
      <c r="A11" s="52" t="s">
        <v>18</v>
      </c>
      <c r="B11" s="51"/>
      <c r="C11" s="51"/>
      <c r="D11" s="51"/>
      <c r="E11" s="51"/>
      <c r="F11" s="51"/>
      <c r="G11" s="50"/>
      <c r="H11" s="49"/>
      <c r="I11" s="49"/>
      <c r="J11" s="49"/>
    </row>
    <row r="12" spans="1:10" ht="12.95" hidden="1" customHeight="1" x14ac:dyDescent="0.2">
      <c r="A12" s="48" t="s">
        <v>17</v>
      </c>
      <c r="B12" s="47">
        <v>150</v>
      </c>
      <c r="C12" s="47">
        <v>500</v>
      </c>
      <c r="D12" s="47">
        <v>500</v>
      </c>
      <c r="E12" s="47"/>
      <c r="F12" s="44" t="s">
        <v>16</v>
      </c>
      <c r="G12" s="33">
        <v>0</v>
      </c>
      <c r="H12" s="33">
        <f>G12*1.07</f>
        <v>0</v>
      </c>
      <c r="I12" s="41" t="e">
        <f>H12/G12-1</f>
        <v>#DIV/0!</v>
      </c>
      <c r="J12" s="40">
        <v>0</v>
      </c>
    </row>
    <row r="13" spans="1:10" ht="13.5" customHeight="1" x14ac:dyDescent="0.2">
      <c r="A13" s="46" t="s">
        <v>15</v>
      </c>
      <c r="B13" s="46"/>
      <c r="C13" s="46"/>
      <c r="D13" s="46"/>
      <c r="E13" s="46"/>
      <c r="F13" s="43" t="s">
        <v>11</v>
      </c>
      <c r="G13" s="42"/>
      <c r="H13" s="33"/>
      <c r="I13" s="41"/>
      <c r="J13" s="40">
        <v>169.32</v>
      </c>
    </row>
    <row r="14" spans="1:10" ht="13.5" customHeight="1" x14ac:dyDescent="0.2">
      <c r="A14" s="46" t="s">
        <v>14</v>
      </c>
      <c r="B14" s="46"/>
      <c r="C14" s="46"/>
      <c r="D14" s="46"/>
      <c r="E14" s="46"/>
      <c r="F14" s="43" t="s">
        <v>11</v>
      </c>
      <c r="G14" s="42"/>
      <c r="H14" s="33"/>
      <c r="I14" s="41"/>
      <c r="J14" s="40">
        <v>105.06</v>
      </c>
    </row>
    <row r="15" spans="1:10" ht="13.5" hidden="1" customHeight="1" x14ac:dyDescent="0.2">
      <c r="A15" s="45" t="s">
        <v>13</v>
      </c>
      <c r="B15" s="45"/>
      <c r="C15" s="45"/>
      <c r="D15" s="45"/>
      <c r="E15" s="44"/>
      <c r="F15" s="43" t="s">
        <v>11</v>
      </c>
      <c r="G15" s="42"/>
      <c r="H15" s="33"/>
      <c r="I15" s="41"/>
      <c r="J15" s="40">
        <v>0</v>
      </c>
    </row>
    <row r="16" spans="1:10" ht="13.5" customHeight="1" thickBot="1" x14ac:dyDescent="0.25">
      <c r="A16" s="39" t="s">
        <v>12</v>
      </c>
      <c r="B16" s="38"/>
      <c r="C16" s="38"/>
      <c r="D16" s="37"/>
      <c r="E16" s="36"/>
      <c r="F16" s="35" t="s">
        <v>11</v>
      </c>
      <c r="G16" s="34"/>
      <c r="H16" s="33"/>
      <c r="I16" s="32"/>
      <c r="J16" s="31">
        <v>144.84</v>
      </c>
    </row>
    <row r="17" spans="1:10" ht="20.100000000000001" customHeight="1" x14ac:dyDescent="0.2">
      <c r="A17" s="30" t="s">
        <v>10</v>
      </c>
      <c r="B17" s="29"/>
      <c r="C17" s="29"/>
      <c r="D17" s="29"/>
      <c r="E17" s="29"/>
      <c r="F17" s="28"/>
      <c r="G17" s="27" t="s">
        <v>9</v>
      </c>
      <c r="H17" s="26"/>
      <c r="I17" s="25" t="s">
        <v>8</v>
      </c>
      <c r="J17" s="24"/>
    </row>
    <row r="18" spans="1:10" s="2" customFormat="1" ht="15" customHeight="1" x14ac:dyDescent="0.2">
      <c r="A18" s="17"/>
      <c r="B18" s="16"/>
      <c r="C18" s="16"/>
      <c r="D18" s="16"/>
      <c r="E18" s="16"/>
      <c r="F18" s="15"/>
      <c r="G18" s="23" t="s">
        <v>7</v>
      </c>
      <c r="H18" s="22"/>
      <c r="I18" s="21" t="s">
        <v>6</v>
      </c>
      <c r="J18" s="20"/>
    </row>
    <row r="19" spans="1:10" x14ac:dyDescent="0.2">
      <c r="A19" s="17"/>
      <c r="B19" s="16"/>
      <c r="C19" s="16"/>
      <c r="D19" s="16"/>
      <c r="E19" s="16"/>
      <c r="F19" s="15"/>
      <c r="G19" s="14" t="s">
        <v>5</v>
      </c>
      <c r="H19" s="19"/>
      <c r="I19" s="12" t="s">
        <v>4</v>
      </c>
      <c r="J19" s="18"/>
    </row>
    <row r="20" spans="1:10" x14ac:dyDescent="0.2">
      <c r="A20" s="17"/>
      <c r="B20" s="16"/>
      <c r="C20" s="16"/>
      <c r="D20" s="16"/>
      <c r="E20" s="16"/>
      <c r="F20" s="15"/>
      <c r="G20" s="14" t="s">
        <v>3</v>
      </c>
      <c r="H20" s="13"/>
      <c r="I20" s="12" t="s">
        <v>2</v>
      </c>
      <c r="J20" s="11"/>
    </row>
    <row r="21" spans="1:10" ht="13.5" thickBot="1" x14ac:dyDescent="0.25">
      <c r="A21" s="10"/>
      <c r="B21" s="9"/>
      <c r="C21" s="9"/>
      <c r="D21" s="9"/>
      <c r="E21" s="9"/>
      <c r="F21" s="8"/>
      <c r="G21" s="7" t="s">
        <v>1</v>
      </c>
      <c r="H21" s="6"/>
      <c r="I21" s="5" t="s">
        <v>0</v>
      </c>
      <c r="J21" s="4"/>
    </row>
  </sheetData>
  <mergeCells count="18">
    <mergeCell ref="F9:I9"/>
    <mergeCell ref="F6:I7"/>
    <mergeCell ref="F10:I10"/>
    <mergeCell ref="A4:J4"/>
    <mergeCell ref="A17:F21"/>
    <mergeCell ref="A16:D16"/>
    <mergeCell ref="A15:D15"/>
    <mergeCell ref="A8:G8"/>
    <mergeCell ref="A1:J1"/>
    <mergeCell ref="J6:J7"/>
    <mergeCell ref="A2:G2"/>
    <mergeCell ref="E6:E7"/>
    <mergeCell ref="A13:E13"/>
    <mergeCell ref="A14:E14"/>
    <mergeCell ref="A5:G5"/>
    <mergeCell ref="A6:A7"/>
    <mergeCell ref="B6:D6"/>
    <mergeCell ref="A11:F11"/>
  </mergeCells>
  <hyperlinks>
    <hyperlink ref="A2" r:id="rId1"/>
    <hyperlink ref="A9" r:id="rId2" display="http://www.metall-zavod.ru/ProductDetails_sh.aspx?ProductID=2262&amp;CategoryID=131"/>
    <hyperlink ref="A10" r:id="rId3" display="ТМ (1850) 22-800"/>
    <hyperlink ref="A13:E13" r:id="rId4" display="Петля под навесной замок ЗП 041"/>
    <hyperlink ref="A14:E14" r:id="rId5" display="Навесной замок с ключами"/>
    <hyperlink ref="A16:D16" r:id="rId6" display="Замок повышенной секретности"/>
  </hyperlinks>
  <pageMargins left="0.25" right="0.25" top="0.75" bottom="0.75" header="0.3" footer="0.3"/>
  <pageSetup paperSize="9" scale="65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ШКАФ УСИЛЕННЫЙ ТМ 1850</vt:lpstr>
      <vt:lpstr>'ШКАФ УСИЛЕННЫЙ ТМ 1850'!Область_печати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2018-12-29T12:00:52Z</dcterms:modified>
</cp:coreProperties>
</file>